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1" yWindow="555" windowWidth="30240" windowHeight="18960" activeTab="1"/>
  </bookViews>
  <sheets>
    <sheet name="Div1" sheetId="1" r:id="rId1"/>
    <sheet name="Div2" sheetId="2" r:id="rId2"/>
    <sheet name="Winners" sheetId="3" r:id="rId3"/>
  </sheets>
  <definedNames/>
  <calcPr fullCalcOnLoad="1"/>
</workbook>
</file>

<file path=xl/sharedStrings.xml><?xml version="1.0" encoding="utf-8"?>
<sst xmlns="http://schemas.openxmlformats.org/spreadsheetml/2006/main" count="289" uniqueCount="159">
  <si>
    <t>Event</t>
  </si>
  <si>
    <t>StartTime</t>
  </si>
  <si>
    <t>EndTime</t>
  </si>
  <si>
    <t>Pen</t>
  </si>
  <si>
    <t>AdjustedTime</t>
  </si>
  <si>
    <t>O 4-</t>
  </si>
  <si>
    <t>W R2 4+</t>
  </si>
  <si>
    <t>W J16 4x+</t>
  </si>
  <si>
    <t>O 2x</t>
  </si>
  <si>
    <t>W R2 2x</t>
  </si>
  <si>
    <t>O Nov 2x</t>
  </si>
  <si>
    <t>O J16 2x</t>
  </si>
  <si>
    <t>O R2 1x</t>
  </si>
  <si>
    <t>O J18 1x</t>
  </si>
  <si>
    <t>W Nov 1x</t>
  </si>
  <si>
    <t>W 4-</t>
  </si>
  <si>
    <t>O R2 4+</t>
  </si>
  <si>
    <t>O Nov 4x+</t>
  </si>
  <si>
    <t>W Nov 4+</t>
  </si>
  <si>
    <t>O J18 2x</t>
  </si>
  <si>
    <t>O R2 2x</t>
  </si>
  <si>
    <t>O R2 2-</t>
  </si>
  <si>
    <t>W Nov 2x</t>
  </si>
  <si>
    <t>W J16 2x</t>
  </si>
  <si>
    <t>O 1x</t>
  </si>
  <si>
    <t>W R2 1x</t>
  </si>
  <si>
    <t>W J18 1x</t>
  </si>
  <si>
    <t>WinningCateories</t>
  </si>
  <si>
    <t>FastestWomen</t>
  </si>
  <si>
    <t>FastestMen</t>
  </si>
  <si>
    <t>Div1</t>
  </si>
  <si>
    <t>Div2</t>
  </si>
  <si>
    <t>Club</t>
  </si>
  <si>
    <t>Clydesdale ARC</t>
  </si>
  <si>
    <t>Glasgow University BC</t>
  </si>
  <si>
    <t>Clyde ARC</t>
  </si>
  <si>
    <t>Castle Semple RC</t>
  </si>
  <si>
    <t>Glasgow Academy</t>
  </si>
  <si>
    <t>Glasgow University BC A</t>
  </si>
  <si>
    <t>Glasgow University BC B</t>
  </si>
  <si>
    <t>Strathclyde Park RC</t>
  </si>
  <si>
    <t>Glasgow RC</t>
  </si>
  <si>
    <t>Clydesdale ARC A</t>
  </si>
  <si>
    <t>Clydesdale ARC B</t>
  </si>
  <si>
    <t>Glasgow Schools RC</t>
  </si>
  <si>
    <t>Glasgow RC A</t>
  </si>
  <si>
    <t>Glasgow RC B</t>
  </si>
  <si>
    <t>Strathclyde Park RC A</t>
  </si>
  <si>
    <t>Strathclyde Park RC B</t>
  </si>
  <si>
    <t>Loch Lomond ARC</t>
  </si>
  <si>
    <t>NumMedals</t>
  </si>
  <si>
    <t>W 4x</t>
  </si>
  <si>
    <t>O J18 4x</t>
  </si>
  <si>
    <t>St Andrews BC/Strathclyde Park BC</t>
  </si>
  <si>
    <t>W Nov 4x+</t>
  </si>
  <si>
    <t>Stirling University BC</t>
  </si>
  <si>
    <t>Clydesdale ARC/Queen Elizabeth High School BC</t>
  </si>
  <si>
    <t>O Vet 2x</t>
  </si>
  <si>
    <t>Clydesdale ARC/Strathclyde Park RC</t>
  </si>
  <si>
    <t>Stirling University BC A</t>
  </si>
  <si>
    <t>Stirling University BC B</t>
  </si>
  <si>
    <t>W J18 2x</t>
  </si>
  <si>
    <t>Strathclyde University BC</t>
  </si>
  <si>
    <t>Name</t>
  </si>
  <si>
    <t>Murray</t>
  </si>
  <si>
    <t>Walker</t>
  </si>
  <si>
    <t>Mitchell</t>
  </si>
  <si>
    <t>Dunlop</t>
  </si>
  <si>
    <t>Ord</t>
  </si>
  <si>
    <t>Clough</t>
  </si>
  <si>
    <t>Flockhart</t>
  </si>
  <si>
    <t>Hodgins</t>
  </si>
  <si>
    <t>Rodrigues</t>
  </si>
  <si>
    <t>Thomson</t>
  </si>
  <si>
    <t>Ferguson</t>
  </si>
  <si>
    <t>Galano</t>
  </si>
  <si>
    <t>Holmes</t>
  </si>
  <si>
    <t>Jones</t>
  </si>
  <si>
    <t>Hewitt</t>
  </si>
  <si>
    <t>Nolan</t>
  </si>
  <si>
    <t>Mtonga</t>
  </si>
  <si>
    <t>Henning</t>
  </si>
  <si>
    <t>Gilchrist</t>
  </si>
  <si>
    <t>MacNaughton</t>
  </si>
  <si>
    <t>Somerside</t>
  </si>
  <si>
    <t>Bolton</t>
  </si>
  <si>
    <t>Horsburgh</t>
  </si>
  <si>
    <t>Allison</t>
  </si>
  <si>
    <t>Pieris</t>
  </si>
  <si>
    <t>Parsonage</t>
  </si>
  <si>
    <t>Hatchman</t>
  </si>
  <si>
    <t>Howatt</t>
  </si>
  <si>
    <t>Malone</t>
  </si>
  <si>
    <t>Morrison</t>
  </si>
  <si>
    <t>Francis</t>
  </si>
  <si>
    <t>Molloy</t>
  </si>
  <si>
    <t>Troy</t>
  </si>
  <si>
    <t>Bagley</t>
  </si>
  <si>
    <t>Dundas</t>
  </si>
  <si>
    <t>Edwardson</t>
  </si>
  <si>
    <t>Kempe</t>
  </si>
  <si>
    <t>Artin</t>
  </si>
  <si>
    <t>McLachlan</t>
  </si>
  <si>
    <t>Panascia</t>
  </si>
  <si>
    <t>McFadzean</t>
  </si>
  <si>
    <t>O'Neill</t>
  </si>
  <si>
    <t>Glen</t>
  </si>
  <si>
    <t>Allan</t>
  </si>
  <si>
    <t>Purves</t>
  </si>
  <si>
    <t>Galloway</t>
  </si>
  <si>
    <t>Weir</t>
  </si>
  <si>
    <t>McClure</t>
  </si>
  <si>
    <t>Dickson</t>
  </si>
  <si>
    <t>Neill</t>
  </si>
  <si>
    <t>Craig</t>
  </si>
  <si>
    <t>Trenchard</t>
  </si>
  <si>
    <t>Hazlett</t>
  </si>
  <si>
    <t>Boutaleb</t>
  </si>
  <si>
    <t>Watson</t>
  </si>
  <si>
    <t>O 4x</t>
  </si>
  <si>
    <t>Clydesdale ARC/Nithsdale ARC/St Andrews BC/Strathclyde Park RC</t>
  </si>
  <si>
    <t>W J18 4x</t>
  </si>
  <si>
    <t>W Vet 4+</t>
  </si>
  <si>
    <t>Glasgow Schools RC/Glasgow Academy</t>
  </si>
  <si>
    <t>O J16 4x+</t>
  </si>
  <si>
    <t>W 2x</t>
  </si>
  <si>
    <t xml:space="preserve">Clydesdale ARC/Queen Elizabeth High School </t>
  </si>
  <si>
    <t>O Vet 1x</t>
  </si>
  <si>
    <t>Glasgow Schools RC A</t>
  </si>
  <si>
    <t>Hastings</t>
  </si>
  <si>
    <t>Glasgow Schools RC B</t>
  </si>
  <si>
    <t>Cannon</t>
  </si>
  <si>
    <t>Glasgow Schools RC C</t>
  </si>
  <si>
    <t>O Nov 1x</t>
  </si>
  <si>
    <t>Snaoe</t>
  </si>
  <si>
    <t>Strathclyde Park BC</t>
  </si>
  <si>
    <t>Time Only</t>
  </si>
  <si>
    <t>Nithsdale ARC/CUBC</t>
  </si>
  <si>
    <t>George Watsons College BC</t>
  </si>
  <si>
    <t>Total Medals</t>
  </si>
  <si>
    <t>SCRATCHED</t>
  </si>
  <si>
    <t>*</t>
  </si>
  <si>
    <t>DNS</t>
  </si>
  <si>
    <t>DNF</t>
  </si>
  <si>
    <t>Fastest Men of D1</t>
  </si>
  <si>
    <t>Winner of Vet 2x</t>
  </si>
  <si>
    <t>Winner of R2 1x</t>
  </si>
  <si>
    <t>Winner of J18 1x</t>
  </si>
  <si>
    <t>Winner of WJ18 2x</t>
  </si>
  <si>
    <t>Medals</t>
  </si>
  <si>
    <t>Winner of W4x/Fastest Women of Div1/Overall</t>
  </si>
  <si>
    <t>Fastest Women Div 2</t>
  </si>
  <si>
    <t>Fastest W Nov 4+</t>
  </si>
  <si>
    <t>Winner J18 2x/Fastest Men Div 2/Overall</t>
  </si>
  <si>
    <t>Winner WNov 2x</t>
  </si>
  <si>
    <t>Winner WJ16 2x</t>
  </si>
  <si>
    <t>Winner WJ18 1x</t>
  </si>
  <si>
    <t>Winner Nov 1x</t>
  </si>
  <si>
    <t>Info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</si>
</sst>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0" xfId="0" applyBorder="1" applyAlignment="1">
      <alignment/>
    </xf>
    <xf numFmtId="164" fontId="3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32" sqref="H32"/>
    </sheetView>
  </sheetViews>
  <sheetFormatPr defaultColWidth="8.8515625" defaultRowHeight="15"/>
  <cols>
    <col min="1" max="1" width="11.140625" style="0" bestFit="1" customWidth="1"/>
    <col min="2" max="2" width="10.7109375" style="0" bestFit="1" customWidth="1"/>
    <col min="3" max="3" width="44.7109375" style="0" bestFit="1" customWidth="1"/>
    <col min="4" max="4" width="13.421875" style="9" bestFit="1" customWidth="1"/>
    <col min="5" max="7" width="8.8515625" style="6" customWidth="1"/>
    <col min="8" max="8" width="13.421875" style="6" bestFit="1" customWidth="1"/>
  </cols>
  <sheetData>
    <row r="1" spans="1:9" s="1" customFormat="1" ht="15">
      <c r="A1" s="1" t="s">
        <v>158</v>
      </c>
      <c r="B1" s="1" t="s">
        <v>0</v>
      </c>
      <c r="C1" s="1" t="s">
        <v>32</v>
      </c>
      <c r="D1" s="1" t="s">
        <v>63</v>
      </c>
      <c r="E1" s="5" t="s">
        <v>1</v>
      </c>
      <c r="F1" s="5" t="s">
        <v>2</v>
      </c>
      <c r="G1" s="5" t="s">
        <v>3</v>
      </c>
      <c r="H1" s="5" t="s">
        <v>4</v>
      </c>
      <c r="I1" s="1" t="s">
        <v>149</v>
      </c>
    </row>
    <row r="2" spans="1:10" ht="15">
      <c r="A2" t="s">
        <v>143</v>
      </c>
      <c r="B2" s="9" t="s">
        <v>5</v>
      </c>
      <c r="C2" s="9" t="s">
        <v>34</v>
      </c>
      <c r="D2" s="9" t="s">
        <v>66</v>
      </c>
      <c r="E2" s="6">
        <v>0.03283564814814815</v>
      </c>
      <c r="H2" s="6">
        <f aca="true" t="shared" si="0" ref="H2:H30">(F2-E2)+G2</f>
        <v>-0.03283564814814815</v>
      </c>
      <c r="J2" s="11"/>
    </row>
    <row r="3" spans="2:10" ht="15">
      <c r="B3" s="9" t="s">
        <v>52</v>
      </c>
      <c r="C3" s="9" t="s">
        <v>53</v>
      </c>
      <c r="D3" s="9" t="s">
        <v>70</v>
      </c>
      <c r="E3" s="6">
        <v>0.03304398148148149</v>
      </c>
      <c r="F3" s="6">
        <v>0.0428587962962963</v>
      </c>
      <c r="H3" s="6">
        <f t="shared" si="0"/>
        <v>0.009814814814814811</v>
      </c>
      <c r="I3" s="11" t="s">
        <v>146</v>
      </c>
      <c r="J3" t="s">
        <v>144</v>
      </c>
    </row>
    <row r="4" spans="1:9" ht="15">
      <c r="A4" s="11"/>
      <c r="B4" s="9" t="s">
        <v>51</v>
      </c>
      <c r="C4" s="9" t="s">
        <v>40</v>
      </c>
      <c r="D4" s="9" t="s">
        <v>68</v>
      </c>
      <c r="E4" s="6">
        <v>0.03347222222222222</v>
      </c>
      <c r="F4" s="6">
        <v>0.04370370370370371</v>
      </c>
      <c r="H4" s="6">
        <f t="shared" si="0"/>
        <v>0.010231481481481487</v>
      </c>
      <c r="I4" t="s">
        <v>150</v>
      </c>
    </row>
    <row r="5" spans="1:9" ht="15">
      <c r="A5" s="11"/>
      <c r="B5" s="9" t="s">
        <v>51</v>
      </c>
      <c r="C5" s="9" t="s">
        <v>43</v>
      </c>
      <c r="D5" s="9" t="s">
        <v>69</v>
      </c>
      <c r="E5" s="6">
        <v>0.03363425925925926</v>
      </c>
      <c r="F5" s="6">
        <v>0.04388888888888889</v>
      </c>
      <c r="H5" s="6">
        <f t="shared" si="0"/>
        <v>0.010254629629629627</v>
      </c>
      <c r="I5" s="11"/>
    </row>
    <row r="6" spans="1:8" ht="15">
      <c r="A6" s="11"/>
      <c r="B6" s="9" t="s">
        <v>8</v>
      </c>
      <c r="C6" s="9" t="s">
        <v>56</v>
      </c>
      <c r="D6" s="9" t="s">
        <v>75</v>
      </c>
      <c r="E6" s="6">
        <v>0.03668981481481482</v>
      </c>
      <c r="F6" s="6">
        <v>0.04696759259259259</v>
      </c>
      <c r="H6" s="6">
        <f t="shared" si="0"/>
        <v>0.010277777777777768</v>
      </c>
    </row>
    <row r="7" spans="1:8" ht="15">
      <c r="A7" s="11"/>
      <c r="B7" s="9" t="s">
        <v>5</v>
      </c>
      <c r="C7" s="9" t="s">
        <v>33</v>
      </c>
      <c r="D7" s="9" t="s">
        <v>65</v>
      </c>
      <c r="E7" s="6">
        <v>0.03246527777777778</v>
      </c>
      <c r="F7" s="6">
        <v>0.042743055555555555</v>
      </c>
      <c r="H7" s="6">
        <f t="shared" si="0"/>
        <v>0.010277777777777775</v>
      </c>
    </row>
    <row r="8" spans="1:9" ht="15">
      <c r="A8" s="11"/>
      <c r="B8" s="9" t="s">
        <v>57</v>
      </c>
      <c r="C8" s="9" t="s">
        <v>36</v>
      </c>
      <c r="D8" s="9" t="s">
        <v>76</v>
      </c>
      <c r="E8" s="6">
        <v>0.036875</v>
      </c>
      <c r="F8" s="6">
        <v>0.04725694444444445</v>
      </c>
      <c r="H8" s="6">
        <f t="shared" si="0"/>
        <v>0.01038194444444445</v>
      </c>
      <c r="I8" s="11" t="s">
        <v>145</v>
      </c>
    </row>
    <row r="9" spans="1:8" ht="15">
      <c r="A9" s="11"/>
      <c r="B9" s="9" t="s">
        <v>10</v>
      </c>
      <c r="C9" s="9" t="s">
        <v>60</v>
      </c>
      <c r="D9" s="9" t="s">
        <v>81</v>
      </c>
      <c r="E9" s="6">
        <v>0.03837962962962963</v>
      </c>
      <c r="F9" s="6">
        <v>0.04927083333333334</v>
      </c>
      <c r="H9" s="6">
        <f t="shared" si="0"/>
        <v>0.010891203703703708</v>
      </c>
    </row>
    <row r="10" spans="2:9" s="11" customFormat="1" ht="15">
      <c r="B10" s="11" t="s">
        <v>12</v>
      </c>
      <c r="C10" s="11" t="s">
        <v>62</v>
      </c>
      <c r="D10" s="11" t="s">
        <v>89</v>
      </c>
      <c r="E10" s="6">
        <v>0.04150462962962963</v>
      </c>
      <c r="F10" s="6">
        <v>0.052418981481481476</v>
      </c>
      <c r="G10" s="6"/>
      <c r="H10" s="6">
        <f t="shared" si="0"/>
        <v>0.010914351851851849</v>
      </c>
      <c r="I10" s="11" t="s">
        <v>146</v>
      </c>
    </row>
    <row r="11" spans="1:11" ht="15">
      <c r="A11" s="11"/>
      <c r="B11" s="9" t="s">
        <v>13</v>
      </c>
      <c r="C11" s="9" t="s">
        <v>43</v>
      </c>
      <c r="D11" s="9" t="s">
        <v>93</v>
      </c>
      <c r="E11" s="6">
        <v>0.04247685185185185</v>
      </c>
      <c r="F11" s="6">
        <v>0.053541666666666675</v>
      </c>
      <c r="H11" s="6">
        <f t="shared" si="0"/>
        <v>0.011064814814814826</v>
      </c>
      <c r="I11" s="11" t="s">
        <v>147</v>
      </c>
      <c r="K11" s="11" t="s">
        <v>141</v>
      </c>
    </row>
    <row r="12" spans="1:11" ht="15">
      <c r="A12" s="11"/>
      <c r="B12" s="9" t="s">
        <v>12</v>
      </c>
      <c r="C12" s="9" t="s">
        <v>42</v>
      </c>
      <c r="D12" s="9" t="s">
        <v>87</v>
      </c>
      <c r="E12" s="6">
        <v>0.04111111111111111</v>
      </c>
      <c r="F12" s="6">
        <v>0.0522337962962963</v>
      </c>
      <c r="H12" s="6">
        <f t="shared" si="0"/>
        <v>0.011122685185185187</v>
      </c>
      <c r="K12" s="11" t="s">
        <v>141</v>
      </c>
    </row>
    <row r="13" spans="1:8" ht="15">
      <c r="A13" s="11"/>
      <c r="B13" s="9" t="s">
        <v>13</v>
      </c>
      <c r="C13" s="9" t="s">
        <v>42</v>
      </c>
      <c r="D13" s="9" t="s">
        <v>92</v>
      </c>
      <c r="E13" s="6">
        <v>0.04200231481481481</v>
      </c>
      <c r="F13" s="6">
        <v>0.053217592592592594</v>
      </c>
      <c r="H13" s="6">
        <f t="shared" si="0"/>
        <v>0.011215277777777782</v>
      </c>
    </row>
    <row r="14" spans="1:9" ht="15">
      <c r="A14" s="11"/>
      <c r="B14" s="9" t="s">
        <v>61</v>
      </c>
      <c r="C14" s="9" t="s">
        <v>37</v>
      </c>
      <c r="D14" s="9" t="s">
        <v>84</v>
      </c>
      <c r="E14" s="6">
        <v>0.03900462962962963</v>
      </c>
      <c r="F14" s="6">
        <v>0.050243055555555555</v>
      </c>
      <c r="H14" s="6">
        <f t="shared" si="0"/>
        <v>0.011238425925925923</v>
      </c>
      <c r="I14" t="s">
        <v>148</v>
      </c>
    </row>
    <row r="15" spans="1:8" ht="15">
      <c r="A15" s="11"/>
      <c r="B15" s="9" t="s">
        <v>12</v>
      </c>
      <c r="C15" s="9" t="s">
        <v>43</v>
      </c>
      <c r="D15" s="9" t="s">
        <v>91</v>
      </c>
      <c r="E15" s="6">
        <v>0.04179398148148148</v>
      </c>
      <c r="F15" s="6">
        <v>0.05305555555555556</v>
      </c>
      <c r="H15" s="6">
        <f t="shared" si="0"/>
        <v>0.011261574074074077</v>
      </c>
    </row>
    <row r="16" spans="1:8" ht="15">
      <c r="A16" s="11"/>
      <c r="B16" s="9" t="s">
        <v>11</v>
      </c>
      <c r="C16" s="9" t="s">
        <v>49</v>
      </c>
      <c r="D16" s="9" t="s">
        <v>85</v>
      </c>
      <c r="E16" s="6">
        <v>0.03936342592592592</v>
      </c>
      <c r="F16" s="6">
        <v>0.050763888888888886</v>
      </c>
      <c r="H16" s="6">
        <f t="shared" si="0"/>
        <v>0.011400462962962966</v>
      </c>
    </row>
    <row r="17" spans="1:8" ht="15">
      <c r="A17" s="11"/>
      <c r="B17" s="9" t="s">
        <v>12</v>
      </c>
      <c r="C17" s="9" t="s">
        <v>41</v>
      </c>
      <c r="D17" s="9" t="s">
        <v>88</v>
      </c>
      <c r="E17" s="6">
        <v>0.04126157407407407</v>
      </c>
      <c r="F17" s="6">
        <v>0.05267361111111111</v>
      </c>
      <c r="H17" s="6">
        <f t="shared" si="0"/>
        <v>0.01141203703703704</v>
      </c>
    </row>
    <row r="18" spans="1:8" ht="15">
      <c r="A18" s="11"/>
      <c r="B18" s="9" t="s">
        <v>13</v>
      </c>
      <c r="C18" s="9" t="s">
        <v>44</v>
      </c>
      <c r="D18" s="9" t="s">
        <v>64</v>
      </c>
      <c r="E18" s="6">
        <v>0.04223379629629629</v>
      </c>
      <c r="F18" s="6">
        <v>0.05371527777777777</v>
      </c>
      <c r="H18" s="6">
        <f t="shared" si="0"/>
        <v>0.011481481481481481</v>
      </c>
    </row>
    <row r="19" spans="1:8" ht="15">
      <c r="A19" s="11"/>
      <c r="B19" s="9" t="s">
        <v>57</v>
      </c>
      <c r="C19" s="9" t="s">
        <v>58</v>
      </c>
      <c r="D19" s="9" t="s">
        <v>78</v>
      </c>
      <c r="E19" s="6">
        <v>0.037453703703703704</v>
      </c>
      <c r="F19" s="6">
        <v>0.04898148148148148</v>
      </c>
      <c r="H19" s="6">
        <f t="shared" si="0"/>
        <v>0.011527777777777776</v>
      </c>
    </row>
    <row r="20" spans="1:8" ht="15">
      <c r="A20" s="11"/>
      <c r="B20" s="9" t="s">
        <v>54</v>
      </c>
      <c r="C20" s="9" t="s">
        <v>41</v>
      </c>
      <c r="D20" s="9" t="s">
        <v>98</v>
      </c>
      <c r="E20" s="6">
        <v>0.035069444444444445</v>
      </c>
      <c r="F20" s="6">
        <v>0.04659722222222223</v>
      </c>
      <c r="H20" s="6">
        <f t="shared" si="0"/>
        <v>0.011527777777777783</v>
      </c>
    </row>
    <row r="21" spans="1:8" ht="15">
      <c r="A21" s="11"/>
      <c r="B21" s="9" t="s">
        <v>7</v>
      </c>
      <c r="C21" s="9" t="s">
        <v>40</v>
      </c>
      <c r="D21" s="9" t="s">
        <v>74</v>
      </c>
      <c r="E21" s="6">
        <v>0.034861111111111114</v>
      </c>
      <c r="F21" s="6">
        <v>0.04642361111111112</v>
      </c>
      <c r="H21" s="6">
        <f t="shared" si="0"/>
        <v>0.011562500000000003</v>
      </c>
    </row>
    <row r="22" spans="1:9" ht="15">
      <c r="A22" s="11"/>
      <c r="B22" s="9" t="s">
        <v>54</v>
      </c>
      <c r="C22" s="9" t="s">
        <v>35</v>
      </c>
      <c r="D22" s="9" t="s">
        <v>73</v>
      </c>
      <c r="E22" s="6">
        <v>0.03462962962962963</v>
      </c>
      <c r="F22" s="6">
        <v>0.04627314814814815</v>
      </c>
      <c r="H22" s="6">
        <f t="shared" si="0"/>
        <v>0.011643518518518518</v>
      </c>
      <c r="I22" s="11"/>
    </row>
    <row r="23" spans="1:9" ht="15">
      <c r="A23" s="11"/>
      <c r="B23" s="9" t="s">
        <v>61</v>
      </c>
      <c r="C23" s="9" t="s">
        <v>41</v>
      </c>
      <c r="D23" s="9" t="s">
        <v>82</v>
      </c>
      <c r="E23" s="6">
        <v>0.03877314814814815</v>
      </c>
      <c r="F23" s="6">
        <v>0.05049768518518519</v>
      </c>
      <c r="H23" s="6">
        <f t="shared" si="0"/>
        <v>0.01172453703703704</v>
      </c>
      <c r="I23" s="11"/>
    </row>
    <row r="24" spans="1:9" ht="15">
      <c r="A24" s="11"/>
      <c r="B24" s="9" t="s">
        <v>6</v>
      </c>
      <c r="C24" s="9" t="s">
        <v>34</v>
      </c>
      <c r="D24" s="9" t="s">
        <v>71</v>
      </c>
      <c r="E24" s="6">
        <v>0.03395833333333333</v>
      </c>
      <c r="F24" s="6">
        <v>0.04569444444444445</v>
      </c>
      <c r="H24" s="6">
        <f t="shared" si="0"/>
        <v>0.011736111111111114</v>
      </c>
      <c r="I24" s="12"/>
    </row>
    <row r="25" spans="1:8" ht="15">
      <c r="A25" s="11"/>
      <c r="B25" s="9" t="s">
        <v>51</v>
      </c>
      <c r="C25" s="9" t="s">
        <v>42</v>
      </c>
      <c r="D25" s="9" t="s">
        <v>67</v>
      </c>
      <c r="E25" s="6">
        <v>0.033344907407407406</v>
      </c>
      <c r="F25" s="6">
        <v>0.045405092592592594</v>
      </c>
      <c r="H25" s="6">
        <f t="shared" si="0"/>
        <v>0.012060185185185188</v>
      </c>
    </row>
    <row r="26" spans="1:8" ht="15">
      <c r="A26" s="11"/>
      <c r="B26" s="9" t="s">
        <v>14</v>
      </c>
      <c r="C26" s="9" t="s">
        <v>33</v>
      </c>
      <c r="D26" s="9" t="s">
        <v>95</v>
      </c>
      <c r="E26" s="7">
        <v>0.04303240740740741</v>
      </c>
      <c r="F26" s="7">
        <v>0.05564814814814815</v>
      </c>
      <c r="G26" s="7"/>
      <c r="H26" s="6">
        <f t="shared" si="0"/>
        <v>0.01261574074074074</v>
      </c>
    </row>
    <row r="27" spans="1:8" ht="15">
      <c r="A27" s="11"/>
      <c r="B27" s="9" t="s">
        <v>9</v>
      </c>
      <c r="C27" s="9" t="s">
        <v>33</v>
      </c>
      <c r="D27" s="9" t="s">
        <v>79</v>
      </c>
      <c r="E27" s="6">
        <v>0.03778935185185185</v>
      </c>
      <c r="F27" s="6">
        <v>0.05046296296296296</v>
      </c>
      <c r="H27" s="6">
        <f t="shared" si="0"/>
        <v>0.012673611111111108</v>
      </c>
    </row>
    <row r="28" spans="1:8" ht="15">
      <c r="A28" s="11"/>
      <c r="B28" s="9" t="s">
        <v>57</v>
      </c>
      <c r="C28" s="9" t="s">
        <v>35</v>
      </c>
      <c r="D28" s="9" t="s">
        <v>77</v>
      </c>
      <c r="E28" s="6">
        <v>0.03715277777777778</v>
      </c>
      <c r="F28" s="6">
        <v>0.049837962962962966</v>
      </c>
      <c r="H28" s="6">
        <f t="shared" si="0"/>
        <v>0.012685185185185188</v>
      </c>
    </row>
    <row r="29" spans="1:8" ht="15">
      <c r="A29" s="11"/>
      <c r="B29" s="9" t="s">
        <v>10</v>
      </c>
      <c r="C29" s="9" t="s">
        <v>59</v>
      </c>
      <c r="D29" s="9" t="s">
        <v>80</v>
      </c>
      <c r="E29" s="6">
        <v>0.03815972222222223</v>
      </c>
      <c r="F29" s="6">
        <v>0.05098379629629629</v>
      </c>
      <c r="H29" s="6">
        <f t="shared" si="0"/>
        <v>0.012824074074074064</v>
      </c>
    </row>
    <row r="30" spans="1:8" ht="15">
      <c r="A30" s="11"/>
      <c r="B30" s="9" t="s">
        <v>14</v>
      </c>
      <c r="C30" s="9" t="s">
        <v>40</v>
      </c>
      <c r="D30" s="9" t="s">
        <v>94</v>
      </c>
      <c r="E30" s="6">
        <v>0.0428125</v>
      </c>
      <c r="F30" s="6">
        <v>0.056192129629629634</v>
      </c>
      <c r="H30" s="6">
        <f t="shared" si="0"/>
        <v>0.01337962962962963</v>
      </c>
    </row>
    <row r="31" spans="2:8" ht="15">
      <c r="B31" s="9" t="s">
        <v>54</v>
      </c>
      <c r="C31" s="9" t="s">
        <v>55</v>
      </c>
      <c r="D31" s="9" t="s">
        <v>72</v>
      </c>
      <c r="E31" s="6">
        <v>0.03435185185185185</v>
      </c>
      <c r="F31" s="6">
        <v>0.047824074074074074</v>
      </c>
      <c r="H31" s="6">
        <f>(F31-E31)+G31</f>
        <v>0.013472222222222226</v>
      </c>
    </row>
    <row r="32" spans="1:8" s="3" customFormat="1" ht="15">
      <c r="A32" t="s">
        <v>140</v>
      </c>
      <c r="B32" s="9" t="s">
        <v>12</v>
      </c>
      <c r="C32" s="9" t="s">
        <v>34</v>
      </c>
      <c r="D32" s="9" t="s">
        <v>90</v>
      </c>
      <c r="E32" s="6" t="s">
        <v>142</v>
      </c>
      <c r="F32" s="6"/>
      <c r="G32" s="6"/>
      <c r="H32" s="6"/>
    </row>
    <row r="33" spans="1:8" s="3" customFormat="1" ht="15">
      <c r="A33" s="11" t="s">
        <v>140</v>
      </c>
      <c r="B33" s="9" t="s">
        <v>61</v>
      </c>
      <c r="C33" s="9" t="s">
        <v>33</v>
      </c>
      <c r="D33" s="9" t="s">
        <v>83</v>
      </c>
      <c r="E33" s="6" t="s">
        <v>142</v>
      </c>
      <c r="F33" s="6"/>
      <c r="G33" s="6"/>
      <c r="H33" s="6"/>
    </row>
    <row r="34" spans="3:8" s="3" customFormat="1" ht="15">
      <c r="C34" s="2"/>
      <c r="D34" s="2"/>
      <c r="E34" s="7"/>
      <c r="F34" s="7"/>
      <c r="G34" s="7"/>
      <c r="H34" s="6"/>
    </row>
    <row r="35" spans="3:8" s="3" customFormat="1" ht="15">
      <c r="C35" s="2"/>
      <c r="D35" s="2"/>
      <c r="E35" s="7"/>
      <c r="F35" s="7"/>
      <c r="G35" s="7"/>
      <c r="H35" s="6"/>
    </row>
    <row r="36" spans="3:8" s="3" customFormat="1" ht="15">
      <c r="C36" s="2"/>
      <c r="D36" s="2"/>
      <c r="E36" s="7"/>
      <c r="F36" s="7"/>
      <c r="G36" s="7"/>
      <c r="H36" s="6"/>
    </row>
    <row r="37" spans="3:8" s="3" customFormat="1" ht="15">
      <c r="C37" s="2"/>
      <c r="D37" s="2"/>
      <c r="E37" s="7"/>
      <c r="F37" s="7"/>
      <c r="G37" s="7"/>
      <c r="H37" s="6"/>
    </row>
    <row r="38" spans="3:8" s="3" customFormat="1" ht="15">
      <c r="C38" s="2"/>
      <c r="D38" s="2"/>
      <c r="E38" s="7"/>
      <c r="F38" s="7"/>
      <c r="G38" s="7"/>
      <c r="H38" s="6"/>
    </row>
    <row r="39" spans="3:8" s="3" customFormat="1" ht="15">
      <c r="C39" s="2"/>
      <c r="D39" s="2"/>
      <c r="E39" s="7"/>
      <c r="F39" s="7"/>
      <c r="G39" s="7"/>
      <c r="H39" s="6"/>
    </row>
    <row r="40" spans="3:8" s="3" customFormat="1" ht="15">
      <c r="C40" s="2"/>
      <c r="D40" s="2"/>
      <c r="E40" s="7"/>
      <c r="F40" s="7"/>
      <c r="G40" s="7"/>
      <c r="H40" s="6"/>
    </row>
    <row r="41" spans="3:8" s="3" customFormat="1" ht="15">
      <c r="C41" s="2"/>
      <c r="D41" s="2"/>
      <c r="E41" s="7"/>
      <c r="F41" s="7"/>
      <c r="G41" s="7"/>
      <c r="H41" s="6"/>
    </row>
    <row r="42" spans="3:8" s="3" customFormat="1" ht="15">
      <c r="C42" s="2"/>
      <c r="D42" s="2"/>
      <c r="E42" s="7"/>
      <c r="F42" s="7"/>
      <c r="G42" s="7"/>
      <c r="H42" s="6"/>
    </row>
    <row r="43" spans="3:8" s="3" customFormat="1" ht="15">
      <c r="C43" s="2"/>
      <c r="D43" s="2"/>
      <c r="E43" s="7"/>
      <c r="F43" s="7"/>
      <c r="G43" s="7"/>
      <c r="H43" s="6"/>
    </row>
    <row r="44" spans="3:8" s="3" customFormat="1" ht="15">
      <c r="C44" s="2"/>
      <c r="D44" s="2"/>
      <c r="E44" s="7"/>
      <c r="F44" s="7"/>
      <c r="G44" s="7"/>
      <c r="H44" s="7"/>
    </row>
    <row r="45" spans="4:8" s="3" customFormat="1" ht="15">
      <c r="D45" s="10"/>
      <c r="E45" s="7"/>
      <c r="F45" s="7"/>
      <c r="G45" s="7"/>
      <c r="H45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U27" sqref="U27"/>
    </sheetView>
  </sheetViews>
  <sheetFormatPr defaultColWidth="8.8515625" defaultRowHeight="15"/>
  <cols>
    <col min="1" max="1" width="11.28125" style="0" bestFit="1" customWidth="1"/>
    <col min="2" max="2" width="10.00390625" style="0" bestFit="1" customWidth="1"/>
    <col min="3" max="3" width="61.28125" style="0" bestFit="1" customWidth="1"/>
    <col min="4" max="4" width="10.8515625" style="11" bestFit="1" customWidth="1"/>
    <col min="5" max="7" width="8.8515625" style="6" customWidth="1"/>
    <col min="8" max="8" width="13.421875" style="6" bestFit="1" customWidth="1"/>
  </cols>
  <sheetData>
    <row r="1" spans="1:9" s="1" customFormat="1" ht="15">
      <c r="A1" s="1" t="s">
        <v>158</v>
      </c>
      <c r="B1" s="1" t="s">
        <v>0</v>
      </c>
      <c r="C1" s="1" t="s">
        <v>32</v>
      </c>
      <c r="D1" s="1" t="s">
        <v>63</v>
      </c>
      <c r="E1" s="5" t="s">
        <v>1</v>
      </c>
      <c r="F1" s="5" t="s">
        <v>2</v>
      </c>
      <c r="G1" s="5" t="s">
        <v>3</v>
      </c>
      <c r="H1" s="5" t="s">
        <v>4</v>
      </c>
      <c r="I1" s="1" t="s">
        <v>149</v>
      </c>
    </row>
    <row r="2" spans="2:9" ht="15">
      <c r="B2" s="11" t="s">
        <v>19</v>
      </c>
      <c r="C2" s="11" t="s">
        <v>44</v>
      </c>
      <c r="D2" s="11" t="s">
        <v>86</v>
      </c>
      <c r="E2" s="6">
        <v>0.040393518518518516</v>
      </c>
      <c r="F2" s="6">
        <v>0.04972222222222222</v>
      </c>
      <c r="H2" s="6">
        <f aca="true" t="shared" si="0" ref="H2:H45">(F2-E2)+G2</f>
        <v>0.009328703703703707</v>
      </c>
      <c r="I2" s="11" t="s">
        <v>153</v>
      </c>
    </row>
    <row r="3" spans="2:8" ht="15">
      <c r="B3" s="11" t="s">
        <v>16</v>
      </c>
      <c r="C3" s="11" t="s">
        <v>33</v>
      </c>
      <c r="D3" s="11" t="s">
        <v>97</v>
      </c>
      <c r="E3" s="13">
        <v>0.03584490740740741</v>
      </c>
      <c r="F3" s="6">
        <v>0.04582175925925926</v>
      </c>
      <c r="H3" s="6">
        <f t="shared" si="0"/>
        <v>0.009976851851851855</v>
      </c>
    </row>
    <row r="4" spans="1:9" ht="15">
      <c r="A4" s="12"/>
      <c r="B4" s="11" t="s">
        <v>136</v>
      </c>
      <c r="C4" s="11" t="s">
        <v>36</v>
      </c>
      <c r="D4" s="11" t="s">
        <v>76</v>
      </c>
      <c r="E4" s="14">
        <v>0.0409375</v>
      </c>
      <c r="F4" s="7">
        <v>0.050914351851851856</v>
      </c>
      <c r="G4" s="7"/>
      <c r="H4" s="6">
        <f t="shared" si="0"/>
        <v>0.009976851851851855</v>
      </c>
      <c r="I4" s="12"/>
    </row>
    <row r="5" spans="2:8" ht="15">
      <c r="B5" s="11" t="s">
        <v>19</v>
      </c>
      <c r="C5" s="11" t="s">
        <v>33</v>
      </c>
      <c r="D5" s="11" t="s">
        <v>92</v>
      </c>
      <c r="E5" s="6">
        <v>0.040185185185185185</v>
      </c>
      <c r="F5" s="6">
        <v>0.05019675925925926</v>
      </c>
      <c r="H5" s="6">
        <f t="shared" si="0"/>
        <v>0.010011574074074076</v>
      </c>
    </row>
    <row r="6" spans="2:8" ht="15">
      <c r="B6" s="11" t="s">
        <v>19</v>
      </c>
      <c r="C6" s="11" t="s">
        <v>126</v>
      </c>
      <c r="D6" s="11" t="s">
        <v>75</v>
      </c>
      <c r="E6" s="6">
        <v>0.040671296296296296</v>
      </c>
      <c r="F6" s="6">
        <v>0.050763888888888886</v>
      </c>
      <c r="H6" s="6">
        <f t="shared" si="0"/>
        <v>0.01009259259259259</v>
      </c>
    </row>
    <row r="7" spans="2:8" ht="15">
      <c r="B7" s="11" t="s">
        <v>20</v>
      </c>
      <c r="C7" s="11" t="s">
        <v>33</v>
      </c>
      <c r="D7" s="11" t="s">
        <v>91</v>
      </c>
      <c r="E7" s="6">
        <v>0.04113425925925926</v>
      </c>
      <c r="F7" s="6">
        <v>0.05125</v>
      </c>
      <c r="H7" s="6">
        <f t="shared" si="0"/>
        <v>0.010115740740740738</v>
      </c>
    </row>
    <row r="8" spans="1:9" ht="15">
      <c r="A8" s="12"/>
      <c r="B8" s="11" t="s">
        <v>21</v>
      </c>
      <c r="C8" s="11" t="s">
        <v>123</v>
      </c>
      <c r="D8" s="11" t="s">
        <v>106</v>
      </c>
      <c r="E8" s="14">
        <v>0.04189814814814815</v>
      </c>
      <c r="F8" s="7">
        <v>0.05204861111111111</v>
      </c>
      <c r="G8" s="7"/>
      <c r="H8" s="6">
        <f t="shared" si="0"/>
        <v>0.010150462962962958</v>
      </c>
      <c r="I8" s="12"/>
    </row>
    <row r="9" spans="2:9" ht="15">
      <c r="B9" s="11" t="s">
        <v>15</v>
      </c>
      <c r="C9" s="11" t="s">
        <v>33</v>
      </c>
      <c r="D9" s="11" t="s">
        <v>69</v>
      </c>
      <c r="E9" s="13">
        <v>0.035486111111111114</v>
      </c>
      <c r="F9" s="6">
        <v>0.045925925925925926</v>
      </c>
      <c r="H9" s="6">
        <f t="shared" si="0"/>
        <v>0.010439814814814811</v>
      </c>
      <c r="I9" s="11" t="s">
        <v>151</v>
      </c>
    </row>
    <row r="10" spans="2:8" ht="15">
      <c r="B10" s="11" t="s">
        <v>19</v>
      </c>
      <c r="C10" s="11" t="s">
        <v>53</v>
      </c>
      <c r="D10" s="11" t="s">
        <v>70</v>
      </c>
      <c r="E10" s="6">
        <v>0.03995370370370371</v>
      </c>
      <c r="F10" s="6">
        <v>0.05040509259259259</v>
      </c>
      <c r="H10" s="6">
        <f t="shared" si="0"/>
        <v>0.010451388888888885</v>
      </c>
    </row>
    <row r="11" spans="2:9" ht="15">
      <c r="B11" s="11" t="s">
        <v>16</v>
      </c>
      <c r="C11" s="11" t="s">
        <v>34</v>
      </c>
      <c r="D11" s="11" t="s">
        <v>90</v>
      </c>
      <c r="E11" s="13">
        <v>0.0356712962962963</v>
      </c>
      <c r="F11" s="6">
        <v>0.04612268518518519</v>
      </c>
      <c r="H11" s="6">
        <f t="shared" si="0"/>
        <v>0.010451388888888892</v>
      </c>
      <c r="I11" s="11"/>
    </row>
    <row r="12" spans="2:8" ht="15">
      <c r="B12" s="11" t="s">
        <v>121</v>
      </c>
      <c r="C12" s="11" t="s">
        <v>40</v>
      </c>
      <c r="D12" s="11" t="s">
        <v>68</v>
      </c>
      <c r="E12" s="13">
        <v>0.036099537037037034</v>
      </c>
      <c r="F12" s="6">
        <v>0.04663194444444444</v>
      </c>
      <c r="H12" s="6">
        <f t="shared" si="0"/>
        <v>0.010532407407407407</v>
      </c>
    </row>
    <row r="13" spans="2:8" ht="15">
      <c r="B13" s="11" t="s">
        <v>119</v>
      </c>
      <c r="C13" s="11" t="s">
        <v>120</v>
      </c>
      <c r="D13" s="11" t="s">
        <v>78</v>
      </c>
      <c r="E13" s="13">
        <v>0.03521990740740741</v>
      </c>
      <c r="F13" s="6">
        <v>0.04585648148148148</v>
      </c>
      <c r="H13" s="6">
        <f t="shared" si="0"/>
        <v>0.010636574074074069</v>
      </c>
    </row>
    <row r="14" spans="2:8" ht="15">
      <c r="B14" s="11" t="s">
        <v>17</v>
      </c>
      <c r="C14" s="11" t="s">
        <v>55</v>
      </c>
      <c r="D14" s="11" t="s">
        <v>80</v>
      </c>
      <c r="E14" s="13">
        <v>0.03665509259259259</v>
      </c>
      <c r="F14" s="6">
        <v>0.04736111111111111</v>
      </c>
      <c r="H14" s="6">
        <f t="shared" si="0"/>
        <v>0.010706018518518517</v>
      </c>
    </row>
    <row r="15" spans="1:9" s="11" customFormat="1" ht="15">
      <c r="A15" s="12"/>
      <c r="B15" s="11" t="s">
        <v>125</v>
      </c>
      <c r="C15" s="11" t="s">
        <v>135</v>
      </c>
      <c r="D15" s="11" t="s">
        <v>68</v>
      </c>
      <c r="E15" s="14">
        <v>0.041678240740740745</v>
      </c>
      <c r="F15" s="7">
        <v>0.052453703703703704</v>
      </c>
      <c r="G15" s="7"/>
      <c r="H15" s="6">
        <f t="shared" si="0"/>
        <v>0.010775462962962959</v>
      </c>
      <c r="I15" s="12"/>
    </row>
    <row r="16" spans="1:9" ht="15">
      <c r="A16" s="12"/>
      <c r="B16" s="11" t="s">
        <v>125</v>
      </c>
      <c r="C16" s="11" t="s">
        <v>41</v>
      </c>
      <c r="D16" s="11" t="s">
        <v>86</v>
      </c>
      <c r="E16" s="14">
        <v>0.04145833333333333</v>
      </c>
      <c r="F16" s="7">
        <v>0.0524074074074074</v>
      </c>
      <c r="G16" s="7"/>
      <c r="H16" s="6">
        <f t="shared" si="0"/>
        <v>0.01094907407407407</v>
      </c>
      <c r="I16" s="12"/>
    </row>
    <row r="17" spans="1:9" ht="15">
      <c r="A17" s="12"/>
      <c r="B17" s="11" t="s">
        <v>133</v>
      </c>
      <c r="C17" s="2" t="s">
        <v>44</v>
      </c>
      <c r="D17" s="2" t="s">
        <v>64</v>
      </c>
      <c r="E17" s="7">
        <v>0.046828703703703706</v>
      </c>
      <c r="F17" s="7">
        <v>0.05793981481481481</v>
      </c>
      <c r="G17" s="7"/>
      <c r="H17" s="6">
        <f t="shared" si="0"/>
        <v>0.011111111111111106</v>
      </c>
      <c r="I17" s="12" t="s">
        <v>157</v>
      </c>
    </row>
    <row r="18" spans="2:8" ht="15">
      <c r="B18" s="11" t="s">
        <v>119</v>
      </c>
      <c r="C18" s="11" t="s">
        <v>40</v>
      </c>
      <c r="D18" s="11" t="s">
        <v>96</v>
      </c>
      <c r="E18" s="13">
        <v>0.03496527777777778</v>
      </c>
      <c r="F18" s="6">
        <v>0.04619212962962963</v>
      </c>
      <c r="H18" s="6">
        <f t="shared" si="0"/>
        <v>0.011226851851851849</v>
      </c>
    </row>
    <row r="19" spans="1:9" ht="15">
      <c r="A19" s="12"/>
      <c r="B19" s="11" t="s">
        <v>133</v>
      </c>
      <c r="C19" s="11" t="s">
        <v>55</v>
      </c>
      <c r="D19" s="11" t="s">
        <v>81</v>
      </c>
      <c r="E19" s="14">
        <v>0.04664351851851852</v>
      </c>
      <c r="F19" s="7">
        <v>0.05787037037037037</v>
      </c>
      <c r="G19" s="7"/>
      <c r="H19" s="6">
        <f t="shared" si="0"/>
        <v>0.011226851851851849</v>
      </c>
      <c r="I19" s="12"/>
    </row>
    <row r="20" spans="1:9" s="3" customFormat="1" ht="15">
      <c r="A20" s="11"/>
      <c r="B20" s="11" t="s">
        <v>124</v>
      </c>
      <c r="C20" s="11" t="s">
        <v>36</v>
      </c>
      <c r="D20" s="11" t="s">
        <v>104</v>
      </c>
      <c r="E20" s="6">
        <v>0.03886574074074074</v>
      </c>
      <c r="F20" s="6">
        <v>0.0500925925925926</v>
      </c>
      <c r="G20" s="6"/>
      <c r="H20" s="6">
        <f t="shared" si="0"/>
        <v>0.011226851851851856</v>
      </c>
      <c r="I20" s="11"/>
    </row>
    <row r="21" spans="2:9" s="3" customFormat="1" ht="15">
      <c r="B21" s="11" t="s">
        <v>23</v>
      </c>
      <c r="C21" s="11" t="s">
        <v>36</v>
      </c>
      <c r="D21" s="11" t="s">
        <v>111</v>
      </c>
      <c r="E21" s="14">
        <v>0.04363425925925926</v>
      </c>
      <c r="F21" s="7">
        <v>0.05506944444444445</v>
      </c>
      <c r="G21" s="7"/>
      <c r="H21" s="6">
        <f t="shared" si="0"/>
        <v>0.011435185185185187</v>
      </c>
      <c r="I21" s="3" t="s">
        <v>155</v>
      </c>
    </row>
    <row r="22" spans="1:9" s="12" customFormat="1" ht="15">
      <c r="A22" s="11"/>
      <c r="B22" s="11" t="s">
        <v>18</v>
      </c>
      <c r="C22" s="11" t="s">
        <v>35</v>
      </c>
      <c r="D22" s="11" t="s">
        <v>102</v>
      </c>
      <c r="E22" s="6">
        <v>0.038287037037037036</v>
      </c>
      <c r="F22" s="6">
        <v>0.04979166666666667</v>
      </c>
      <c r="G22" s="6"/>
      <c r="H22" s="6">
        <f t="shared" si="0"/>
        <v>0.011504629629629635</v>
      </c>
      <c r="I22" s="11" t="s">
        <v>152</v>
      </c>
    </row>
    <row r="23" spans="2:9" s="3" customFormat="1" ht="15">
      <c r="B23" s="11" t="s">
        <v>26</v>
      </c>
      <c r="C23" s="11" t="s">
        <v>138</v>
      </c>
      <c r="D23" s="11" t="s">
        <v>118</v>
      </c>
      <c r="E23" s="14">
        <v>0.04652777777777778</v>
      </c>
      <c r="F23" s="7">
        <v>0.05804398148148148</v>
      </c>
      <c r="G23" s="7"/>
      <c r="H23" s="6">
        <f t="shared" si="0"/>
        <v>0.011516203703703702</v>
      </c>
      <c r="I23" s="3" t="s">
        <v>156</v>
      </c>
    </row>
    <row r="24" spans="2:9" s="3" customFormat="1" ht="15">
      <c r="B24" s="11" t="s">
        <v>23</v>
      </c>
      <c r="C24" s="11" t="s">
        <v>41</v>
      </c>
      <c r="D24" s="11" t="s">
        <v>82</v>
      </c>
      <c r="E24" s="14">
        <v>0.0433912037037037</v>
      </c>
      <c r="F24" s="7">
        <v>0.05510416666666667</v>
      </c>
      <c r="G24" s="7"/>
      <c r="H24" s="6">
        <f t="shared" si="0"/>
        <v>0.011712962962962967</v>
      </c>
      <c r="I24" s="12"/>
    </row>
    <row r="25" spans="2:8" s="12" customFormat="1" ht="15">
      <c r="B25" s="11" t="s">
        <v>26</v>
      </c>
      <c r="C25" s="11" t="s">
        <v>130</v>
      </c>
      <c r="D25" s="11" t="s">
        <v>131</v>
      </c>
      <c r="E25" s="14">
        <v>0.04582175925925926</v>
      </c>
      <c r="F25" s="7">
        <v>0.05766203703703704</v>
      </c>
      <c r="G25" s="7"/>
      <c r="H25" s="6">
        <f t="shared" si="0"/>
        <v>0.011840277777777776</v>
      </c>
    </row>
    <row r="26" spans="1:9" s="3" customFormat="1" ht="15">
      <c r="A26" s="11"/>
      <c r="B26" s="11" t="s">
        <v>18</v>
      </c>
      <c r="C26" s="11" t="s">
        <v>123</v>
      </c>
      <c r="D26" s="11" t="s">
        <v>101</v>
      </c>
      <c r="E26" s="6">
        <v>0.03795138888888889</v>
      </c>
      <c r="F26" s="6">
        <v>0.049837962962962966</v>
      </c>
      <c r="G26" s="6"/>
      <c r="H26" s="6">
        <f t="shared" si="0"/>
        <v>0.011886574074074077</v>
      </c>
      <c r="I26" s="11"/>
    </row>
    <row r="27" spans="2:9" s="3" customFormat="1" ht="15">
      <c r="B27" s="11" t="s">
        <v>22</v>
      </c>
      <c r="C27" s="11" t="s">
        <v>41</v>
      </c>
      <c r="D27" s="11" t="s">
        <v>98</v>
      </c>
      <c r="E27" s="14">
        <v>0.04223379629629629</v>
      </c>
      <c r="F27" s="7">
        <v>0.05418981481481481</v>
      </c>
      <c r="G27" s="7"/>
      <c r="H27" s="6">
        <f t="shared" si="0"/>
        <v>0.011956018518518519</v>
      </c>
      <c r="I27" s="3" t="s">
        <v>154</v>
      </c>
    </row>
    <row r="28" spans="2:8" s="3" customFormat="1" ht="15">
      <c r="B28" s="11" t="s">
        <v>22</v>
      </c>
      <c r="C28" s="11" t="s">
        <v>137</v>
      </c>
      <c r="D28" s="11" t="s">
        <v>107</v>
      </c>
      <c r="E28" s="14">
        <v>0.04244212962962963</v>
      </c>
      <c r="F28" s="7">
        <v>0.05458333333333334</v>
      </c>
      <c r="G28" s="7"/>
      <c r="H28" s="6">
        <f t="shared" si="0"/>
        <v>0.01214120370370371</v>
      </c>
    </row>
    <row r="29" spans="2:8" s="3" customFormat="1" ht="15">
      <c r="B29" s="11" t="s">
        <v>26</v>
      </c>
      <c r="C29" s="11" t="s">
        <v>128</v>
      </c>
      <c r="D29" s="11" t="s">
        <v>129</v>
      </c>
      <c r="E29" s="14">
        <v>0.04568287037037037</v>
      </c>
      <c r="F29" s="7">
        <v>0.057824074074074076</v>
      </c>
      <c r="G29" s="7"/>
      <c r="H29" s="6">
        <f t="shared" si="0"/>
        <v>0.01214120370370371</v>
      </c>
    </row>
    <row r="30" spans="2:9" s="3" customFormat="1" ht="15">
      <c r="B30" s="11" t="s">
        <v>23</v>
      </c>
      <c r="C30" s="11" t="s">
        <v>47</v>
      </c>
      <c r="D30" s="11" t="s">
        <v>110</v>
      </c>
      <c r="E30" s="14">
        <v>0.04324074074074074</v>
      </c>
      <c r="F30" s="7">
        <v>0.055393518518518516</v>
      </c>
      <c r="G30" s="7"/>
      <c r="H30" s="6">
        <f t="shared" si="0"/>
        <v>0.012152777777777776</v>
      </c>
      <c r="I30" s="12"/>
    </row>
    <row r="31" spans="2:8" s="3" customFormat="1" ht="15">
      <c r="B31" s="11" t="s">
        <v>23</v>
      </c>
      <c r="C31" s="11" t="s">
        <v>48</v>
      </c>
      <c r="D31" s="11" t="s">
        <v>112</v>
      </c>
      <c r="E31" s="14">
        <v>0.04386574074074074</v>
      </c>
      <c r="F31" s="7">
        <v>0.056122685185185185</v>
      </c>
      <c r="G31" s="7"/>
      <c r="H31" s="6">
        <f t="shared" si="0"/>
        <v>0.012256944444444445</v>
      </c>
    </row>
    <row r="32" spans="2:8" s="3" customFormat="1" ht="15">
      <c r="B32" s="11" t="s">
        <v>127</v>
      </c>
      <c r="C32" s="11" t="s">
        <v>46</v>
      </c>
      <c r="D32" s="11" t="s">
        <v>115</v>
      </c>
      <c r="E32" s="14">
        <v>0.045509259259259256</v>
      </c>
      <c r="F32" s="7">
        <v>0.05777777777777778</v>
      </c>
      <c r="G32" s="7"/>
      <c r="H32" s="6">
        <f t="shared" si="0"/>
        <v>0.012268518518518526</v>
      </c>
    </row>
    <row r="33" spans="1:9" s="3" customFormat="1" ht="15">
      <c r="A33" s="11"/>
      <c r="B33" s="11" t="s">
        <v>18</v>
      </c>
      <c r="C33" s="11" t="s">
        <v>39</v>
      </c>
      <c r="D33" s="11" t="s">
        <v>103</v>
      </c>
      <c r="E33" s="6">
        <v>0.03857638888888889</v>
      </c>
      <c r="F33" s="6">
        <v>0.05096064814814815</v>
      </c>
      <c r="G33" s="6"/>
      <c r="H33" s="6">
        <f t="shared" si="0"/>
        <v>0.012384259259259262</v>
      </c>
      <c r="I33" s="11"/>
    </row>
    <row r="34" spans="1:9" s="3" customFormat="1" ht="15">
      <c r="A34" s="11"/>
      <c r="B34" s="11" t="s">
        <v>122</v>
      </c>
      <c r="C34" s="11" t="s">
        <v>33</v>
      </c>
      <c r="D34" s="11" t="s">
        <v>134</v>
      </c>
      <c r="E34" s="13">
        <v>0.03652777777777778</v>
      </c>
      <c r="F34" s="6">
        <v>0.04936342592592593</v>
      </c>
      <c r="G34" s="6"/>
      <c r="H34" s="6">
        <f t="shared" si="0"/>
        <v>0.012835648148148152</v>
      </c>
      <c r="I34" s="11"/>
    </row>
    <row r="35" spans="2:8" s="3" customFormat="1" ht="15">
      <c r="B35" s="11" t="s">
        <v>22</v>
      </c>
      <c r="C35" s="11" t="s">
        <v>55</v>
      </c>
      <c r="D35" s="11" t="s">
        <v>108</v>
      </c>
      <c r="E35" s="14">
        <v>0.04271990740740741</v>
      </c>
      <c r="F35" s="7">
        <v>0.055810185185185185</v>
      </c>
      <c r="G35" s="7"/>
      <c r="H35" s="6">
        <f t="shared" si="0"/>
        <v>0.013090277777777777</v>
      </c>
    </row>
    <row r="36" spans="1:9" s="3" customFormat="1" ht="15">
      <c r="A36" s="11"/>
      <c r="B36" s="11" t="s">
        <v>18</v>
      </c>
      <c r="C36" s="11" t="s">
        <v>38</v>
      </c>
      <c r="D36" s="11" t="s">
        <v>100</v>
      </c>
      <c r="E36" s="6">
        <v>0.0375</v>
      </c>
      <c r="F36" s="6">
        <v>0.050625</v>
      </c>
      <c r="G36" s="6"/>
      <c r="H36" s="6">
        <f t="shared" si="0"/>
        <v>0.013125000000000005</v>
      </c>
      <c r="I36" s="11"/>
    </row>
    <row r="37" spans="2:8" s="3" customFormat="1" ht="15">
      <c r="B37" s="11" t="s">
        <v>26</v>
      </c>
      <c r="C37" s="11" t="s">
        <v>132</v>
      </c>
      <c r="D37" s="11" t="s">
        <v>117</v>
      </c>
      <c r="E37" s="14">
        <v>0.04638888888888889</v>
      </c>
      <c r="F37" s="7">
        <v>0.05957175925925926</v>
      </c>
      <c r="G37" s="7"/>
      <c r="H37" s="6">
        <f t="shared" si="0"/>
        <v>0.013182870370370373</v>
      </c>
    </row>
    <row r="38" spans="2:8" s="3" customFormat="1" ht="15">
      <c r="B38" s="11" t="s">
        <v>127</v>
      </c>
      <c r="C38" s="11" t="s">
        <v>45</v>
      </c>
      <c r="D38" s="11" t="s">
        <v>114</v>
      </c>
      <c r="E38" s="14">
        <v>0.04532407407407407</v>
      </c>
      <c r="F38" s="7">
        <v>0.05851851851851852</v>
      </c>
      <c r="G38" s="7"/>
      <c r="H38" s="6">
        <f t="shared" si="0"/>
        <v>0.013194444444444446</v>
      </c>
    </row>
    <row r="39" spans="2:8" s="3" customFormat="1" ht="15">
      <c r="B39" s="11" t="s">
        <v>22</v>
      </c>
      <c r="C39" s="11" t="s">
        <v>35</v>
      </c>
      <c r="D39" s="11" t="s">
        <v>109</v>
      </c>
      <c r="E39" s="14">
        <v>0.04303240740740741</v>
      </c>
      <c r="F39" s="7">
        <v>0.05631944444444444</v>
      </c>
      <c r="G39" s="7"/>
      <c r="H39" s="6">
        <f t="shared" si="0"/>
        <v>0.013287037037037035</v>
      </c>
    </row>
    <row r="40" spans="2:8" s="12" customFormat="1" ht="15">
      <c r="B40" s="11" t="s">
        <v>26</v>
      </c>
      <c r="C40" s="11" t="s">
        <v>33</v>
      </c>
      <c r="D40" s="11" t="s">
        <v>116</v>
      </c>
      <c r="E40" s="14">
        <v>0.04604166666666667</v>
      </c>
      <c r="F40" s="7">
        <v>0.05940972222222222</v>
      </c>
      <c r="G40" s="7"/>
      <c r="H40" s="6">
        <f t="shared" si="0"/>
        <v>0.01336805555555555</v>
      </c>
    </row>
    <row r="41" spans="2:8" s="3" customFormat="1" ht="15">
      <c r="B41" s="11" t="s">
        <v>25</v>
      </c>
      <c r="C41" s="11" t="s">
        <v>40</v>
      </c>
      <c r="D41" s="11" t="s">
        <v>113</v>
      </c>
      <c r="E41" s="14">
        <v>0.04518518518518519</v>
      </c>
      <c r="F41" s="7">
        <v>0.0587962962962963</v>
      </c>
      <c r="G41" s="7"/>
      <c r="H41" s="6">
        <f t="shared" si="0"/>
        <v>0.013611111111111109</v>
      </c>
    </row>
    <row r="42" spans="1:9" s="3" customFormat="1" ht="15">
      <c r="A42" s="11"/>
      <c r="B42" s="11" t="s">
        <v>17</v>
      </c>
      <c r="C42" s="11" t="s">
        <v>35</v>
      </c>
      <c r="D42" s="11" t="s">
        <v>99</v>
      </c>
      <c r="E42" s="13">
        <v>0.03712962962962963</v>
      </c>
      <c r="F42" s="6">
        <v>0.05122685185185185</v>
      </c>
      <c r="G42" s="6"/>
      <c r="H42" s="6">
        <f t="shared" si="0"/>
        <v>0.01409722222222222</v>
      </c>
      <c r="I42" s="11"/>
    </row>
    <row r="43" spans="2:9" s="3" customFormat="1" ht="15">
      <c r="B43" s="11" t="s">
        <v>24</v>
      </c>
      <c r="C43" s="11" t="s">
        <v>41</v>
      </c>
      <c r="D43" s="11" t="s">
        <v>88</v>
      </c>
      <c r="E43" s="12" t="s">
        <v>142</v>
      </c>
      <c r="F43" s="7"/>
      <c r="G43" s="7"/>
      <c r="H43" s="6" t="e">
        <f t="shared" si="0"/>
        <v>#VALUE!</v>
      </c>
      <c r="I43" s="12"/>
    </row>
    <row r="44" spans="1:9" s="3" customFormat="1" ht="15">
      <c r="A44" t="s">
        <v>140</v>
      </c>
      <c r="B44" s="11" t="s">
        <v>19</v>
      </c>
      <c r="C44" s="11" t="s">
        <v>40</v>
      </c>
      <c r="D44" s="11" t="s">
        <v>105</v>
      </c>
      <c r="E44" s="6"/>
      <c r="F44" s="6"/>
      <c r="G44" s="6"/>
      <c r="H44" s="6">
        <f t="shared" si="0"/>
        <v>0</v>
      </c>
      <c r="I44"/>
    </row>
    <row r="45" spans="1:9" s="3" customFormat="1" ht="15">
      <c r="A45" s="12" t="s">
        <v>140</v>
      </c>
      <c r="B45" s="11" t="s">
        <v>133</v>
      </c>
      <c r="C45" s="11" t="s">
        <v>34</v>
      </c>
      <c r="D45" s="11" t="s">
        <v>66</v>
      </c>
      <c r="E45" s="12"/>
      <c r="F45" s="7"/>
      <c r="G45" s="7"/>
      <c r="H45" s="6">
        <f t="shared" si="0"/>
        <v>0</v>
      </c>
      <c r="I45" s="12"/>
    </row>
    <row r="46" spans="3:8" s="3" customFormat="1" ht="15">
      <c r="C46" s="2"/>
      <c r="D46" s="2"/>
      <c r="E46" s="7"/>
      <c r="F46" s="7"/>
      <c r="G46" s="7"/>
      <c r="H46" s="6"/>
    </row>
    <row r="47" spans="3:8" s="3" customFormat="1" ht="15">
      <c r="C47" s="2"/>
      <c r="D47" s="2"/>
      <c r="E47" s="7"/>
      <c r="F47" s="7"/>
      <c r="G47" s="7"/>
      <c r="H47" s="6"/>
    </row>
    <row r="48" spans="3:8" s="3" customFormat="1" ht="15">
      <c r="C48" s="2"/>
      <c r="D48" s="2"/>
      <c r="E48" s="7"/>
      <c r="F48" s="7"/>
      <c r="G48" s="7"/>
      <c r="H48" s="6"/>
    </row>
    <row r="49" spans="3:8" s="3" customFormat="1" ht="15">
      <c r="C49" s="2"/>
      <c r="D49" s="2"/>
      <c r="E49" s="7"/>
      <c r="F49" s="7"/>
      <c r="G49" s="7"/>
      <c r="H49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17.00390625" style="0" bestFit="1" customWidth="1"/>
    <col min="2" max="2" width="11.7109375" style="0" bestFit="1" customWidth="1"/>
    <col min="3" max="3" width="11.7109375" style="11" customWidth="1"/>
    <col min="4" max="4" width="9.28125" style="0" bestFit="1" customWidth="1"/>
    <col min="5" max="5" width="11.7109375" style="0" bestFit="1" customWidth="1"/>
  </cols>
  <sheetData>
    <row r="1" ht="15">
      <c r="A1" s="1" t="s">
        <v>27</v>
      </c>
    </row>
    <row r="3" ht="15">
      <c r="A3" t="s">
        <v>29</v>
      </c>
    </row>
    <row r="4" ht="15">
      <c r="A4" t="s">
        <v>28</v>
      </c>
    </row>
    <row r="6" spans="1:5" ht="15">
      <c r="A6" s="1" t="s">
        <v>30</v>
      </c>
      <c r="B6" s="1" t="s">
        <v>50</v>
      </c>
      <c r="C6" s="1"/>
      <c r="D6" s="1" t="s">
        <v>31</v>
      </c>
      <c r="E6" s="1" t="s">
        <v>50</v>
      </c>
    </row>
    <row r="7" spans="1:5" ht="15">
      <c r="A7" t="s">
        <v>51</v>
      </c>
      <c r="B7">
        <v>4</v>
      </c>
      <c r="D7" t="s">
        <v>18</v>
      </c>
      <c r="E7">
        <v>4</v>
      </c>
    </row>
    <row r="8" spans="1:5" ht="15">
      <c r="A8" t="s">
        <v>57</v>
      </c>
      <c r="B8">
        <v>2</v>
      </c>
      <c r="D8" t="s">
        <v>19</v>
      </c>
      <c r="E8">
        <v>2</v>
      </c>
    </row>
    <row r="9" spans="1:5" ht="15">
      <c r="A9" t="s">
        <v>61</v>
      </c>
      <c r="B9">
        <v>2</v>
      </c>
      <c r="D9" t="s">
        <v>22</v>
      </c>
      <c r="E9">
        <v>2</v>
      </c>
    </row>
    <row r="10" spans="1:5" ht="15">
      <c r="A10" t="s">
        <v>12</v>
      </c>
      <c r="B10">
        <v>1</v>
      </c>
      <c r="D10" t="s">
        <v>23</v>
      </c>
      <c r="E10">
        <v>2</v>
      </c>
    </row>
    <row r="11" spans="1:5" ht="15">
      <c r="A11" t="s">
        <v>13</v>
      </c>
      <c r="B11">
        <v>1</v>
      </c>
      <c r="D11" s="3" t="s">
        <v>26</v>
      </c>
      <c r="E11">
        <v>1</v>
      </c>
    </row>
    <row r="12" spans="4:5" ht="15">
      <c r="D12" s="12" t="s">
        <v>133</v>
      </c>
      <c r="E12">
        <v>1</v>
      </c>
    </row>
    <row r="13" spans="2:5" ht="15">
      <c r="B13" s="4">
        <f>SUM(B7:B12)</f>
        <v>10</v>
      </c>
      <c r="C13" s="8"/>
      <c r="E13" s="4">
        <f>SUM(E7:E12)</f>
        <v>12</v>
      </c>
    </row>
    <row r="15" spans="1:2" ht="15">
      <c r="A15" t="s">
        <v>139</v>
      </c>
      <c r="B15">
        <f>SUM(B13+E13)</f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Strathclyde Standard Desktop</dc:creator>
  <cp:keywords/>
  <dc:description/>
  <cp:lastModifiedBy>User</cp:lastModifiedBy>
  <dcterms:created xsi:type="dcterms:W3CDTF">2014-02-13T12:18:08Z</dcterms:created>
  <dcterms:modified xsi:type="dcterms:W3CDTF">2015-02-25T11:09:24Z</dcterms:modified>
  <cp:category/>
  <cp:version/>
  <cp:contentType/>
  <cp:contentStatus/>
</cp:coreProperties>
</file>